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2\2021\1er trim 2021\0 GENERACION\"/>
    </mc:Choice>
  </mc:AlternateContent>
  <bookViews>
    <workbookView xWindow="0" yWindow="0" windowWidth="24000" windowHeight="9735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I35" i="1" l="1"/>
  <c r="I34" i="1"/>
  <c r="I32" i="1"/>
  <c r="I31" i="1" s="1"/>
  <c r="I30" i="1"/>
  <c r="I29" i="1"/>
  <c r="I27" i="1"/>
  <c r="I25" i="1"/>
  <c r="I24" i="1"/>
  <c r="I23" i="1" s="1"/>
  <c r="I20" i="1"/>
  <c r="I16" i="1"/>
  <c r="I12" i="1"/>
  <c r="I9" i="1"/>
  <c r="F35" i="1"/>
  <c r="F34" i="1"/>
  <c r="F33" i="1"/>
  <c r="I33" i="1" s="1"/>
  <c r="F32" i="1"/>
  <c r="F30" i="1"/>
  <c r="F29" i="1"/>
  <c r="F28" i="1"/>
  <c r="I28" i="1" s="1"/>
  <c r="I26" i="1" s="1"/>
  <c r="F27" i="1"/>
  <c r="F25" i="1"/>
  <c r="F24" i="1"/>
  <c r="F23" i="1" s="1"/>
  <c r="F22" i="1"/>
  <c r="I22" i="1" s="1"/>
  <c r="F21" i="1"/>
  <c r="I21" i="1" s="1"/>
  <c r="F20" i="1"/>
  <c r="F18" i="1"/>
  <c r="I18" i="1" s="1"/>
  <c r="F17" i="1"/>
  <c r="I17" i="1" s="1"/>
  <c r="F16" i="1"/>
  <c r="F15" i="1"/>
  <c r="I15" i="1" s="1"/>
  <c r="F14" i="1"/>
  <c r="I14" i="1" s="1"/>
  <c r="F13" i="1"/>
  <c r="I13" i="1" s="1"/>
  <c r="F12" i="1"/>
  <c r="F11" i="1"/>
  <c r="I11" i="1" s="1"/>
  <c r="F9" i="1"/>
  <c r="F8" i="1"/>
  <c r="I8" i="1" s="1"/>
  <c r="H31" i="1"/>
  <c r="G31" i="1"/>
  <c r="H26" i="1"/>
  <c r="G26" i="1"/>
  <c r="H23" i="1"/>
  <c r="G23" i="1"/>
  <c r="H19" i="1"/>
  <c r="G19" i="1"/>
  <c r="H10" i="1"/>
  <c r="G10" i="1"/>
  <c r="H7" i="1"/>
  <c r="G7" i="1"/>
  <c r="E31" i="1"/>
  <c r="E26" i="1"/>
  <c r="E23" i="1"/>
  <c r="E19" i="1"/>
  <c r="E10" i="1"/>
  <c r="E7" i="1"/>
  <c r="D31" i="1"/>
  <c r="D26" i="1"/>
  <c r="D23" i="1"/>
  <c r="D19" i="1"/>
  <c r="D10" i="1"/>
  <c r="D7" i="1"/>
  <c r="D37" i="1" l="1"/>
  <c r="E37" i="1"/>
  <c r="H37" i="1"/>
  <c r="G37" i="1"/>
  <c r="I10" i="1"/>
  <c r="F10" i="1"/>
  <c r="I19" i="1"/>
  <c r="F7" i="1"/>
  <c r="F19" i="1"/>
  <c r="F26" i="1"/>
  <c r="F31" i="1"/>
  <c r="I7" i="1"/>
  <c r="I37" i="1" l="1"/>
  <c r="F37" i="1"/>
</calcChain>
</file>

<file path=xl/sharedStrings.xml><?xml version="1.0" encoding="utf-8"?>
<sst xmlns="http://schemas.openxmlformats.org/spreadsheetml/2006/main" count="65" uniqueCount="65">
  <si>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</si>
  <si>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</si>
  <si>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</si>
  <si>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</si>
  <si>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</si>
  <si>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</si>
  <si>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</si>
  <si>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</si>
  <si>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</si>
  <si>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</si>
  <si>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</si>
  <si>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</si>
  <si>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</si>
  <si>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</si>
  <si>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</si>
  <si>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</si>
  <si>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</si>
  <si>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</si>
  <si>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</si>
  <si>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</si>
  <si>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</si>
  <si>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</si>
  <si>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</si>
  <si>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</si>
  <si>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</si>
  <si>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</si>
  <si>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</si>
  <si>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</si>
  <si>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</si>
  <si>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</si>
  <si>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</si>
  <si>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</si>
  <si>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</si>
  <si>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</si>
  <si>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</si>
  <si>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</si>
  <si>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</si>
  <si>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</si>
  <si>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</si>
  <si>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</si>
  <si>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</si>
  <si>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</si>
  <si>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</si>
  <si>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</si>
  <si>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</si>
  <si>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</si>
  <si>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</si>
  <si>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</si>
  <si>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</si>
  <si>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</si>
  <si>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</si>
  <si>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</si>
  <si>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</si>
  <si>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</si>
  <si>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</si>
  <si>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</si>
  <si>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</si>
  <si>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</si>
  <si>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</si>
  <si>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</si>
  <si>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</si>
  <si>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</si>
  <si>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</si>
  <si>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</si>
  <si>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MUNICIPIO DE SILAO DE LA VICTORIA
GASTO POR CATEGORÍA PROGRAMÁTICA
DEL 1 DE ENERO AL 31 DE MARZO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</si>
</sst>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showGridLines="0" tabSelected="1" zoomScaleNormal="100" zoomScaleSheetLayoutView="90" workbookViewId="0">
      <selection sqref="A1:I1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609509933.96000004</v>
      </c>
      <c r="E10" s="18">
        <f>SUM(E11:E18)</f>
        <v>0</v>
      </c>
      <c r="F10" s="18">
        <f t="shared" ref="F10:I10" si="1">SUM(F11:F18)</f>
        <v>609509933.96000004</v>
      </c>
      <c r="G10" s="18">
        <f t="shared" si="1"/>
        <v>115846877.14</v>
      </c>
      <c r="H10" s="18">
        <f t="shared" si="1"/>
        <v>104565979.54000001</v>
      </c>
      <c r="I10" s="18">
        <f t="shared" si="1"/>
        <v>493663056.82000005</v>
      </c>
    </row>
    <row r="11" spans="1:9" x14ac:dyDescent="0.2">
      <c r="A11" s="27" t="s">
        <v>46</v>
      </c>
      <c r="B11" s="9"/>
      <c r="C11" s="3" t="s">
        <v>4</v>
      </c>
      <c r="D11" s="19">
        <v>483333554.12</v>
      </c>
      <c r="E11" s="19">
        <v>0</v>
      </c>
      <c r="F11" s="19">
        <f t="shared" ref="F11:F18" si="2">D11+E11</f>
        <v>483333554.12</v>
      </c>
      <c r="G11" s="19">
        <v>110132796.14</v>
      </c>
      <c r="H11" s="19">
        <v>99113285.859999999</v>
      </c>
      <c r="I11" s="19">
        <f t="shared" ref="I11:I18" si="3">F11-G11</f>
        <v>373200757.98000002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1170087.8799999999</v>
      </c>
      <c r="E13" s="19">
        <v>0</v>
      </c>
      <c r="F13" s="19">
        <f t="shared" si="2"/>
        <v>1170087.8799999999</v>
      </c>
      <c r="G13" s="19">
        <v>127737.96</v>
      </c>
      <c r="H13" s="19">
        <v>124646.36</v>
      </c>
      <c r="I13" s="19">
        <f t="shared" si="3"/>
        <v>1042349.9199999999</v>
      </c>
    </row>
    <row r="14" spans="1:9" x14ac:dyDescent="0.2">
      <c r="A14" s="27" t="s">
        <v>42</v>
      </c>
      <c r="B14" s="9"/>
      <c r="C14" s="3" t="s">
        <v>7</v>
      </c>
      <c r="D14" s="19">
        <v>6183908.2599999998</v>
      </c>
      <c r="E14" s="19">
        <v>0</v>
      </c>
      <c r="F14" s="19">
        <f t="shared" si="2"/>
        <v>6183908.2599999998</v>
      </c>
      <c r="G14" s="19">
        <v>1134152.1499999999</v>
      </c>
      <c r="H14" s="19">
        <v>1070801.94</v>
      </c>
      <c r="I14" s="19">
        <f t="shared" si="3"/>
        <v>5049756.1099999994</v>
      </c>
    </row>
    <row r="15" spans="1:9" x14ac:dyDescent="0.2">
      <c r="A15" s="27" t="s">
        <v>48</v>
      </c>
      <c r="B15" s="9"/>
      <c r="C15" s="3" t="s">
        <v>8</v>
      </c>
      <c r="D15" s="19">
        <v>10807384.119999999</v>
      </c>
      <c r="E15" s="19">
        <v>0</v>
      </c>
      <c r="F15" s="19">
        <f t="shared" si="2"/>
        <v>10807384.119999999</v>
      </c>
      <c r="G15" s="19">
        <v>1582737.22</v>
      </c>
      <c r="H15" s="19">
        <v>1509173.87</v>
      </c>
      <c r="I15" s="19">
        <f t="shared" si="3"/>
        <v>9224646.8999999985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108014999.58</v>
      </c>
      <c r="E18" s="19">
        <v>0</v>
      </c>
      <c r="F18" s="19">
        <f t="shared" si="2"/>
        <v>108014999.58</v>
      </c>
      <c r="G18" s="19">
        <v>2869453.67</v>
      </c>
      <c r="H18" s="19">
        <v>2748071.51</v>
      </c>
      <c r="I18" s="19">
        <f t="shared" si="3"/>
        <v>105145545.91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5390287.3799999999</v>
      </c>
      <c r="E19" s="18">
        <f>SUM(E20:E22)</f>
        <v>0</v>
      </c>
      <c r="F19" s="18">
        <f t="shared" ref="F19:I19" si="4">SUM(F20:F22)</f>
        <v>5390287.3799999999</v>
      </c>
      <c r="G19" s="18">
        <f t="shared" si="4"/>
        <v>869005.84</v>
      </c>
      <c r="H19" s="18">
        <f t="shared" si="4"/>
        <v>856290.52</v>
      </c>
      <c r="I19" s="18">
        <f t="shared" si="4"/>
        <v>4521281.54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5390287.3799999999</v>
      </c>
      <c r="E21" s="19">
        <v>0</v>
      </c>
      <c r="F21" s="19">
        <f t="shared" si="5"/>
        <v>5390287.3799999999</v>
      </c>
      <c r="G21" s="19">
        <v>869005.84</v>
      </c>
      <c r="H21" s="19">
        <v>856290.52</v>
      </c>
      <c r="I21" s="19">
        <f t="shared" si="6"/>
        <v>4521281.54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614900221.34000003</v>
      </c>
      <c r="E37" s="24">
        <f t="shared" ref="E37:I37" si="16">SUM(E7+E10+E19+E23+E26+E31)</f>
        <v>0</v>
      </c>
      <c r="F37" s="24">
        <f t="shared" si="16"/>
        <v>614900221.34000003</v>
      </c>
      <c r="G37" s="24">
        <f t="shared" si="16"/>
        <v>116715882.98</v>
      </c>
      <c r="H37" s="24">
        <f t="shared" si="16"/>
        <v>105422270.06</v>
      </c>
      <c r="I37" s="24">
        <f t="shared" si="16"/>
        <v>498184338.36000007</v>
      </c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2017-03-30T22:19:49Z</cp:lastPrinted>
  <dcterms:created xsi:type="dcterms:W3CDTF">2012-12-11T21:13:37Z</dcterms:created>
  <dcterms:modified xsi:type="dcterms:W3CDTF">2021-04-28T14:29:52Z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